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zek.madej\Desktop\Dysk D\przetargi\mały lab 2021-2022\SWZ\"/>
    </mc:Choice>
  </mc:AlternateContent>
  <bookViews>
    <workbookView xWindow="0" yWindow="0" windowWidth="28800" windowHeight="133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17" i="1"/>
  <c r="H16" i="1"/>
  <c r="H15" i="1"/>
  <c r="E8" i="1" l="1"/>
  <c r="H5" i="1" l="1"/>
  <c r="H6" i="1"/>
  <c r="H7" i="1"/>
  <c r="H8" i="1"/>
  <c r="H9" i="1"/>
  <c r="H10" i="1"/>
  <c r="H11" i="1"/>
  <c r="H12" i="1"/>
  <c r="E13" i="1"/>
  <c r="E14" i="1" s="1"/>
  <c r="H14" i="1" s="1"/>
  <c r="H13" i="1" l="1"/>
</calcChain>
</file>

<file path=xl/sharedStrings.xml><?xml version="1.0" encoding="utf-8"?>
<sst xmlns="http://schemas.openxmlformats.org/spreadsheetml/2006/main" count="34" uniqueCount="30">
  <si>
    <t>L.p.</t>
  </si>
  <si>
    <t>Obiekt badań</t>
  </si>
  <si>
    <t>Rodzaj usługi</t>
  </si>
  <si>
    <t>Ilość dostaw</t>
  </si>
  <si>
    <t>Biomasa pozaleśna</t>
  </si>
  <si>
    <t>Przygotowanie próbki dobowej ogólnej z próbek pierwotnych pobranych automatycznie przez próbopobiernię ALPPB-12</t>
  </si>
  <si>
    <t>Pobieranie ręczne próbek pierwotnych z placu składowego po rozładunku dostaw kolejowych i przygotowanie próbki ogólnej dla danej dostawy</t>
  </si>
  <si>
    <t>20 dostaw  kolejowych</t>
  </si>
  <si>
    <r>
      <t xml:space="preserve">Wykonanie analiz w zakresie: </t>
    </r>
    <r>
      <rPr>
        <b/>
        <sz val="9"/>
        <color rgb="FF000000"/>
        <rFont val="Arial"/>
        <family val="2"/>
        <charset val="238"/>
      </rPr>
      <t>M</t>
    </r>
    <r>
      <rPr>
        <b/>
        <vertAlign val="subscript"/>
        <sz val="9"/>
        <color rgb="FF000000"/>
        <rFont val="Arial"/>
        <family val="2"/>
        <charset val="238"/>
      </rPr>
      <t>ar</t>
    </r>
    <r>
      <rPr>
        <b/>
        <sz val="9"/>
        <color rgb="FF000000"/>
        <rFont val="Arial"/>
        <family val="2"/>
        <charset val="238"/>
      </rPr>
      <t>, A</t>
    </r>
    <r>
      <rPr>
        <b/>
        <vertAlign val="subscript"/>
        <sz val="9"/>
        <color rgb="FF000000"/>
        <rFont val="Arial"/>
        <family val="2"/>
        <charset val="238"/>
      </rPr>
      <t>ar</t>
    </r>
    <r>
      <rPr>
        <b/>
        <sz val="9"/>
        <color rgb="FF000000"/>
        <rFont val="Arial"/>
        <family val="2"/>
        <charset val="238"/>
      </rPr>
      <t>, S</t>
    </r>
    <r>
      <rPr>
        <b/>
        <vertAlign val="subscript"/>
        <sz val="9"/>
        <color rgb="FF000000"/>
        <rFont val="Arial"/>
        <family val="2"/>
        <charset val="238"/>
      </rPr>
      <t>ar</t>
    </r>
    <r>
      <rPr>
        <b/>
        <sz val="9"/>
        <color rgb="FF000000"/>
        <rFont val="Arial"/>
        <family val="2"/>
        <charset val="238"/>
      </rPr>
      <t>, q</t>
    </r>
    <r>
      <rPr>
        <b/>
        <vertAlign val="subscript"/>
        <sz val="9"/>
        <color rgb="FF000000"/>
        <rFont val="Arial"/>
        <family val="2"/>
        <charset val="238"/>
      </rPr>
      <t>v,ar,d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 xml:space="preserve">i obliczenie </t>
    </r>
    <r>
      <rPr>
        <b/>
        <sz val="9"/>
        <color rgb="FF000000"/>
        <rFont val="Arial"/>
        <family val="2"/>
        <charset val="238"/>
      </rPr>
      <t>q</t>
    </r>
    <r>
      <rPr>
        <b/>
        <vertAlign val="subscript"/>
        <sz val="9"/>
        <color rgb="FF000000"/>
        <rFont val="Arial"/>
        <family val="2"/>
        <charset val="238"/>
      </rPr>
      <t>v,net,ar</t>
    </r>
  </si>
  <si>
    <t>Biomasa leśna</t>
  </si>
  <si>
    <t>Pobieranie ręczne próbek pierwotnych z placu składowego po rozładunku dostaw samochodowych</t>
  </si>
  <si>
    <t>Przygotowanie próbki ogólnej (15-dniowej) z dostaw samochodowych</t>
  </si>
  <si>
    <t>Wykonanie analizy sitowej na sitach 31.5mm, 16.0 mm, 8.0mm, 3.15mm, misa</t>
  </si>
  <si>
    <t xml:space="preserve">Ryczałt 
</t>
  </si>
  <si>
    <t>Powykonawczo</t>
  </si>
  <si>
    <t>do 12 384 dostaw samochodowych</t>
  </si>
  <si>
    <t>do 5 308 dostaw samochodowych</t>
  </si>
  <si>
    <t xml:space="preserve">Pobieranie próbek pierwotnych przy użyciu próbopobierni HIAB </t>
  </si>
  <si>
    <t>Przygotowanie próbki dobowej ogólnej z próbek pierwotnych pobranych przy użyciu próbopobierni HIAB</t>
  </si>
  <si>
    <t>33 826 dostaw samochodowych</t>
  </si>
  <si>
    <t>718 dostaw  kolejowych</t>
  </si>
  <si>
    <t>Cena jednostkowa za wykonanie pojedynczej usługi (kolumna 3) 
[PLN]</t>
  </si>
  <si>
    <t>Sposób rozliczenia</t>
  </si>
  <si>
    <t>Kwota za szacowaną ilość (kolumna 5) usług
[PLN]</t>
  </si>
  <si>
    <t>SUMA wynagrodzenia ryczałtowego</t>
  </si>
  <si>
    <t>SUMA wynagrodzenia powykonawczego</t>
  </si>
  <si>
    <t>CAŁKOWITE WYNAGRODZENIE netto [PLN] za okres 01.08.2021 r. - 31.07.2022 r.</t>
  </si>
  <si>
    <t>Wykonanie analiz na zawartość frakcji biodegradowalnej i obliczenie zawartości frakcji niebiodegradowalnej</t>
  </si>
  <si>
    <t>Szacowana ilość usług w okresie objętym Przedmiotem Zamówienia</t>
  </si>
  <si>
    <t>Załącznik nr 2 do SWZ I - Formularz rzeczowo - finansowy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</si>
</sst>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vertAlign val="subscript"/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0" zoomScaleNormal="70" workbookViewId="0"/>
  </sheetViews>
  <sheetFormatPr defaultRowHeight="15" x14ac:dyDescent="0.25"/>
  <cols>
    <col min="1" max="1" width="4.85546875" customWidth="1"/>
    <col min="2" max="2" width="9.5703125" customWidth="1"/>
    <col min="3" max="3" width="32.42578125" customWidth="1"/>
    <col min="4" max="4" width="13.85546875" customWidth="1"/>
    <col min="5" max="5" width="18.28515625" customWidth="1"/>
    <col min="6" max="6" width="14" customWidth="1"/>
    <col min="7" max="7" width="19.28515625" customWidth="1"/>
    <col min="8" max="8" width="18.7109375" customWidth="1"/>
  </cols>
  <sheetData>
    <row r="1" spans="1:8" x14ac:dyDescent="0.25">
      <c r="A1" s="9" t="s">
        <v>29</v>
      </c>
    </row>
    <row r="2" spans="1:8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</row>
    <row r="3" spans="1:8" ht="60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28</v>
      </c>
      <c r="F3" s="3" t="s">
        <v>22</v>
      </c>
      <c r="G3" s="2" t="s">
        <v>21</v>
      </c>
      <c r="H3" s="12" t="s">
        <v>23</v>
      </c>
    </row>
    <row r="4" spans="1:8" ht="45" customHeight="1" x14ac:dyDescent="0.25">
      <c r="A4" s="3">
        <v>1</v>
      </c>
      <c r="B4" s="17" t="s">
        <v>4</v>
      </c>
      <c r="C4" s="4" t="s">
        <v>5</v>
      </c>
      <c r="D4" s="5" t="s">
        <v>15</v>
      </c>
      <c r="E4" s="11">
        <v>3780</v>
      </c>
      <c r="F4" s="17" t="s">
        <v>13</v>
      </c>
      <c r="G4" s="6"/>
      <c r="H4" s="13">
        <f>E4*G4</f>
        <v>0</v>
      </c>
    </row>
    <row r="5" spans="1:8" ht="26.45" customHeight="1" x14ac:dyDescent="0.25">
      <c r="A5" s="17">
        <v>2</v>
      </c>
      <c r="B5" s="17"/>
      <c r="C5" s="4" t="s">
        <v>17</v>
      </c>
      <c r="D5" s="5" t="s">
        <v>16</v>
      </c>
      <c r="E5" s="11">
        <v>5308</v>
      </c>
      <c r="F5" s="17"/>
      <c r="G5" s="6"/>
      <c r="H5" s="13">
        <f t="shared" ref="H5:H14" si="0">E5*G5</f>
        <v>0</v>
      </c>
    </row>
    <row r="6" spans="1:8" ht="37.5" customHeight="1" x14ac:dyDescent="0.25">
      <c r="A6" s="17"/>
      <c r="B6" s="17"/>
      <c r="C6" s="4" t="s">
        <v>18</v>
      </c>
      <c r="D6" s="10"/>
      <c r="E6" s="11">
        <v>1620</v>
      </c>
      <c r="F6" s="17"/>
      <c r="G6" s="6"/>
      <c r="H6" s="13">
        <f t="shared" si="0"/>
        <v>0</v>
      </c>
    </row>
    <row r="7" spans="1:8" ht="48" x14ac:dyDescent="0.25">
      <c r="A7" s="3">
        <v>3</v>
      </c>
      <c r="B7" s="17"/>
      <c r="C7" s="4" t="s">
        <v>6</v>
      </c>
      <c r="D7" s="5" t="s">
        <v>7</v>
      </c>
      <c r="E7" s="11">
        <v>20</v>
      </c>
      <c r="F7" s="17" t="s">
        <v>14</v>
      </c>
      <c r="G7" s="6"/>
      <c r="H7" s="13">
        <f t="shared" si="0"/>
        <v>0</v>
      </c>
    </row>
    <row r="8" spans="1:8" ht="27" x14ac:dyDescent="0.25">
      <c r="A8" s="3">
        <v>4</v>
      </c>
      <c r="B8" s="17"/>
      <c r="C8" s="4" t="s">
        <v>8</v>
      </c>
      <c r="D8" s="10"/>
      <c r="E8" s="11">
        <f>E4+E6+E7</f>
        <v>5420</v>
      </c>
      <c r="F8" s="17"/>
      <c r="G8" s="6"/>
      <c r="H8" s="13">
        <f t="shared" si="0"/>
        <v>0</v>
      </c>
    </row>
    <row r="9" spans="1:8" ht="36.6" customHeight="1" x14ac:dyDescent="0.25">
      <c r="A9" s="3">
        <v>5</v>
      </c>
      <c r="B9" s="17"/>
      <c r="C9" s="4" t="s">
        <v>27</v>
      </c>
      <c r="D9" s="10"/>
      <c r="E9" s="11">
        <v>60</v>
      </c>
      <c r="F9" s="17"/>
      <c r="G9" s="6"/>
      <c r="H9" s="13">
        <f t="shared" si="0"/>
        <v>0</v>
      </c>
    </row>
    <row r="10" spans="1:8" ht="36" x14ac:dyDescent="0.25">
      <c r="A10" s="3">
        <v>6</v>
      </c>
      <c r="B10" s="17" t="s">
        <v>9</v>
      </c>
      <c r="C10" s="4" t="s">
        <v>10</v>
      </c>
      <c r="D10" s="7" t="s">
        <v>19</v>
      </c>
      <c r="E10" s="11">
        <v>33826</v>
      </c>
      <c r="F10" s="17" t="s">
        <v>13</v>
      </c>
      <c r="G10" s="6"/>
      <c r="H10" s="13">
        <f t="shared" si="0"/>
        <v>0</v>
      </c>
    </row>
    <row r="11" spans="1:8" ht="24" x14ac:dyDescent="0.25">
      <c r="A11" s="3">
        <v>7</v>
      </c>
      <c r="B11" s="17"/>
      <c r="C11" s="4" t="s">
        <v>11</v>
      </c>
      <c r="D11" s="10"/>
      <c r="E11" s="5">
        <v>1560</v>
      </c>
      <c r="F11" s="17"/>
      <c r="G11" s="6"/>
      <c r="H11" s="13">
        <f t="shared" si="0"/>
        <v>0</v>
      </c>
    </row>
    <row r="12" spans="1:8" ht="48" x14ac:dyDescent="0.25">
      <c r="A12" s="3">
        <v>8</v>
      </c>
      <c r="B12" s="17"/>
      <c r="C12" s="4" t="s">
        <v>6</v>
      </c>
      <c r="D12" s="5" t="s">
        <v>20</v>
      </c>
      <c r="E12" s="5">
        <v>718</v>
      </c>
      <c r="F12" s="17"/>
      <c r="G12" s="6"/>
      <c r="H12" s="13">
        <f t="shared" si="0"/>
        <v>0</v>
      </c>
    </row>
    <row r="13" spans="1:8" ht="27" x14ac:dyDescent="0.25">
      <c r="A13" s="3">
        <v>9</v>
      </c>
      <c r="B13" s="17"/>
      <c r="C13" s="4" t="s">
        <v>8</v>
      </c>
      <c r="D13" s="10"/>
      <c r="E13" s="5">
        <f>E12+E11</f>
        <v>2278</v>
      </c>
      <c r="F13" s="17" t="s">
        <v>14</v>
      </c>
      <c r="G13" s="6"/>
      <c r="H13" s="13">
        <f t="shared" si="0"/>
        <v>0</v>
      </c>
    </row>
    <row r="14" spans="1:8" ht="24" customHeight="1" x14ac:dyDescent="0.25">
      <c r="A14" s="3">
        <v>10</v>
      </c>
      <c r="B14" s="17"/>
      <c r="C14" s="4" t="s">
        <v>12</v>
      </c>
      <c r="D14" s="10"/>
      <c r="E14" s="11">
        <f>0.75*E13</f>
        <v>1708.5</v>
      </c>
      <c r="F14" s="17"/>
      <c r="G14" s="6"/>
      <c r="H14" s="13">
        <f t="shared" si="0"/>
        <v>0</v>
      </c>
    </row>
    <row r="15" spans="1:8" x14ac:dyDescent="0.25">
      <c r="A15" s="15" t="s">
        <v>24</v>
      </c>
      <c r="B15" s="15"/>
      <c r="C15" s="15"/>
      <c r="D15" s="15"/>
      <c r="E15" s="15"/>
      <c r="F15" s="15"/>
      <c r="G15" s="15"/>
      <c r="H15" s="13">
        <f>H4+H5+H6+H10+H11+H12</f>
        <v>0</v>
      </c>
    </row>
    <row r="16" spans="1:8" x14ac:dyDescent="0.25">
      <c r="A16" s="15" t="s">
        <v>25</v>
      </c>
      <c r="B16" s="15"/>
      <c r="C16" s="15"/>
      <c r="D16" s="15"/>
      <c r="E16" s="15"/>
      <c r="F16" s="15"/>
      <c r="G16" s="15"/>
      <c r="H16" s="13">
        <f>H7+H8+H9+H13+H14</f>
        <v>0</v>
      </c>
    </row>
    <row r="17" spans="1:8" x14ac:dyDescent="0.25">
      <c r="A17" s="16" t="s">
        <v>26</v>
      </c>
      <c r="B17" s="16"/>
      <c r="C17" s="16"/>
      <c r="D17" s="16"/>
      <c r="E17" s="16"/>
      <c r="F17" s="16"/>
      <c r="G17" s="16"/>
      <c r="H17" s="14">
        <f>SUM(H15:H16)</f>
        <v>0</v>
      </c>
    </row>
    <row r="21" spans="1:8" x14ac:dyDescent="0.25">
      <c r="G21" s="8"/>
      <c r="H21" s="8"/>
    </row>
    <row r="22" spans="1:8" x14ac:dyDescent="0.25">
      <c r="G22" s="8"/>
      <c r="H22" s="8"/>
    </row>
    <row r="23" spans="1:8" x14ac:dyDescent="0.25">
      <c r="G23" s="8"/>
      <c r="H23" s="8"/>
    </row>
    <row r="24" spans="1:8" x14ac:dyDescent="0.25">
      <c r="G24" s="8"/>
      <c r="H24" s="8"/>
    </row>
    <row r="25" spans="1:8" x14ac:dyDescent="0.25">
      <c r="G25" s="8"/>
      <c r="H25" s="8"/>
    </row>
  </sheetData>
  <mergeCells count="10">
    <mergeCell ref="A15:G15"/>
    <mergeCell ref="A16:G16"/>
    <mergeCell ref="A17:G17"/>
    <mergeCell ref="F4:F6"/>
    <mergeCell ref="F7:F9"/>
    <mergeCell ref="F10:F12"/>
    <mergeCell ref="F13:F14"/>
    <mergeCell ref="B10:B14"/>
    <mergeCell ref="B4:B9"/>
    <mergeCell ref="A5:A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Palkowska</dc:creator>
  <cp:lastModifiedBy>Madej Leszek</cp:lastModifiedBy>
  <dcterms:created xsi:type="dcterms:W3CDTF">2021-03-11T08:42:03Z</dcterms:created>
  <dcterms:modified xsi:type="dcterms:W3CDTF">2021-04-26T06:45:11Z</dcterms:modified>
</cp:coreProperties>
</file>